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E8" i="1"/>
  <c r="E12" i="1" s="1"/>
  <c r="E15" i="1" s="1"/>
  <c r="H15" i="1" l="1"/>
  <c r="L15" i="1" s="1"/>
  <c r="L12" i="1"/>
  <c r="K12" i="1"/>
  <c r="F15" i="1"/>
  <c r="K15" i="1" s="1"/>
  <c r="D9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<sst xmlns="http://schemas.openxmlformats.org/spreadsheetml/2006/main" count="75" uniqueCount="50">
  <si>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</si>
  <si>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</si>
  <si>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</si>
  <si>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</si>
  <si>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</si>
  <si>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</si>
  <si>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</si>
  <si>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</si>
  <si>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</si>
  <si>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</si>
  <si>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</si>
  <si>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</si>
  <si>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</si>
  <si>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</si>
  <si>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</si>
  <si>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</si>
  <si>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</si>
  <si>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</si>
  <si>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</si>
  <si>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</si>
  <si>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</si>
  <si>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</si>
  <si>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</si>
  <si>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</si>
  <si>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</si>
  <si>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</si>
  <si>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</si>
  <si>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</si>
  <si>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</si>
  <si>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</si>
  <si>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</si>
  <si>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</si>
  <si>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</si>
  <si>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Kristiina Nurmi</t>
  </si>
  <si>
    <t>7.</t>
  </si>
  <si>
    <t>LäPa</t>
  </si>
  <si>
    <t>uusinta sarjapaikasta</t>
  </si>
  <si>
    <t>9.-10.</t>
  </si>
  <si>
    <t>LäPa = Lännen Pallo, Turku  (1949)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</si>
  <si>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</si>
  <si>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</si>
  <si>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</si>
  <si>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</si>
  <si>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</si>
  <si>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</si>
  <si>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</si>
  <si>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</si>
  <si>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12.05. 1974  Virkiä - LäPa  5-4</t>
  </si>
  <si>
    <t>12.  ottelu</t>
  </si>
  <si>
    <t>01.09. 1974  LäPa - Virkiä  13-9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</si>
</sst>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1974</v>
      </c>
      <c r="C4" s="27" t="s">
        <v>34</v>
      </c>
      <c r="D4" s="29" t="s">
        <v>35</v>
      </c>
      <c r="E4" s="62">
        <v>12</v>
      </c>
      <c r="F4" s="27">
        <v>0</v>
      </c>
      <c r="G4" s="27">
        <v>3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1975</v>
      </c>
      <c r="C5" s="27" t="s">
        <v>37</v>
      </c>
      <c r="D5" s="29" t="s">
        <v>35</v>
      </c>
      <c r="E5" s="62">
        <v>9</v>
      </c>
      <c r="F5" s="27">
        <v>0</v>
      </c>
      <c r="G5" s="27">
        <v>3</v>
      </c>
      <c r="H5" s="27">
        <v>2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1976</v>
      </c>
      <c r="C6" s="27" t="s">
        <v>37</v>
      </c>
      <c r="D6" s="29" t="s">
        <v>35</v>
      </c>
      <c r="E6" s="62">
        <v>10</v>
      </c>
      <c r="F6" s="27">
        <v>0</v>
      </c>
      <c r="G6" s="27">
        <v>1</v>
      </c>
      <c r="H6" s="27">
        <v>3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1977</v>
      </c>
      <c r="C7" s="27" t="s">
        <v>37</v>
      </c>
      <c r="D7" s="29" t="s">
        <v>35</v>
      </c>
      <c r="E7" s="27">
        <v>9</v>
      </c>
      <c r="F7" s="27">
        <v>0</v>
      </c>
      <c r="G7" s="27">
        <v>4</v>
      </c>
      <c r="H7" s="27">
        <v>6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40</v>
      </c>
      <c r="F8" s="19">
        <f>SUM(F4:F7)</f>
        <v>0</v>
      </c>
      <c r="G8" s="19">
        <f>SUM(G4:G7)</f>
        <v>11</v>
      </c>
      <c r="H8" s="19">
        <f>SUM(H4:H7)</f>
        <v>12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1</v>
      </c>
      <c r="V8" s="19">
        <f>SUM(V4:V7)</f>
        <v>0</v>
      </c>
      <c r="W8" s="19">
        <f>SUM(W4:W7)</f>
        <v>1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51.666666666666671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41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40</v>
      </c>
      <c r="F12" s="27">
        <f>PRODUCT(F8)</f>
        <v>0</v>
      </c>
      <c r="G12" s="27">
        <f>PRODUCT(G8)</f>
        <v>11</v>
      </c>
      <c r="H12" s="27">
        <f>PRODUCT(H8)</f>
        <v>12</v>
      </c>
      <c r="I12" s="27"/>
      <c r="J12" s="1"/>
      <c r="K12" s="43">
        <f>PRODUCT((F12+G12)/E12)</f>
        <v>0.27500000000000002</v>
      </c>
      <c r="L12" s="43">
        <f>PRODUCT(H12/E12)</f>
        <v>0.3</v>
      </c>
      <c r="M12" s="43"/>
      <c r="N12" s="30"/>
      <c r="O12" s="25"/>
      <c r="P12" s="67" t="s">
        <v>42</v>
      </c>
      <c r="Q12" s="68"/>
      <c r="R12" s="68"/>
      <c r="S12" s="69" t="s">
        <v>47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43</v>
      </c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44</v>
      </c>
      <c r="Q13" s="73"/>
      <c r="R13" s="73"/>
      <c r="S13" s="74" t="s">
        <v>47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43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1</v>
      </c>
      <c r="F14" s="28">
        <v>0</v>
      </c>
      <c r="G14" s="28">
        <v>1</v>
      </c>
      <c r="H14" s="28">
        <v>0</v>
      </c>
      <c r="I14" s="28"/>
      <c r="J14" s="1"/>
      <c r="K14" s="50">
        <v>1</v>
      </c>
      <c r="L14" s="50">
        <v>0</v>
      </c>
      <c r="M14" s="50"/>
      <c r="N14" s="51"/>
      <c r="O14" s="25"/>
      <c r="P14" s="72" t="s">
        <v>45</v>
      </c>
      <c r="Q14" s="73"/>
      <c r="R14" s="73"/>
      <c r="S14" s="74" t="s">
        <v>49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48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41</v>
      </c>
      <c r="F15" s="19">
        <f>SUM(F12:F14)</f>
        <v>0</v>
      </c>
      <c r="G15" s="19">
        <f>SUM(G12:G14)</f>
        <v>12</v>
      </c>
      <c r="H15" s="19">
        <f>SUM(H12:H14)</f>
        <v>12</v>
      </c>
      <c r="I15" s="19"/>
      <c r="J15" s="1"/>
      <c r="K15" s="55">
        <f>PRODUCT((F15+G15)/E15)</f>
        <v>0.29268292682926828</v>
      </c>
      <c r="L15" s="55">
        <f>PRODUCT(H15/E15)</f>
        <v>0.29268292682926828</v>
      </c>
      <c r="M15" s="55"/>
      <c r="N15" s="31"/>
      <c r="O15" s="25"/>
      <c r="P15" s="77" t="s">
        <v>46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</sheetData>
  <sortState ref="B6:AF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2019-02-14T21:49:54Z</dcterms:modified>
</cp:coreProperties>
</file>